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41-4\Downloads\Formatos transparencia\F31 B\"/>
    </mc:Choice>
  </mc:AlternateContent>
  <xr:revisionPtr revIDLastSave="0" documentId="8_{C19B799F-F432-4851-A8C2-3627E71950CA}" xr6:coauthVersionLast="47" xr6:coauthVersionMax="47" xr10:uidLastSave="{00000000-0000-0000-0000-000000000000}"/>
  <bookViews>
    <workbookView xWindow="345" yWindow="780" windowWidth="15375" windowHeight="7785" xr2:uid="{5DE14120-69E5-4DBD-AF62-93E8E4B25E88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H17" i="1"/>
  <c r="M18" i="1"/>
  <c r="M30" i="1" s="1"/>
  <c r="O18" i="1"/>
  <c r="O30" i="1" s="1"/>
  <c r="M28" i="1"/>
  <c r="O28" i="1"/>
  <c r="F30" i="1"/>
  <c r="H30" i="1"/>
  <c r="F32" i="1"/>
  <c r="H32" i="1"/>
  <c r="M34" i="1"/>
  <c r="O34" i="1"/>
  <c r="M39" i="1"/>
  <c r="O39" i="1"/>
  <c r="M46" i="1"/>
  <c r="O46" i="1"/>
  <c r="M50" i="1"/>
  <c r="O50" i="1"/>
  <c r="O52" i="1" l="1"/>
  <c r="M52" i="1"/>
</calcChain>
</file>

<file path=xl/sharedStrings.xml><?xml version="1.0" encoding="utf-8"?>
<sst xmlns="http://schemas.openxmlformats.org/spreadsheetml/2006/main" count="78" uniqueCount="73">
  <si>
    <t>DIRECTOR GENERAL</t>
  </si>
  <si>
    <t>ING. ABEL ROJO MUÑOZ</t>
  </si>
  <si>
    <t>_____________________________________________________________</t>
  </si>
  <si>
    <t>DIRECTORA DE ADMINISTRACIÓN DE RECURSOS</t>
  </si>
  <si>
    <t>L.C. ARACELI ORTIZ RODRÍGUEZ</t>
  </si>
  <si>
    <t>DIRECTOR DE PLANEACIÓN Y EVALUACIÓN</t>
  </si>
  <si>
    <t>ING. CARLOS EVARISTO ALVAREZ CHÁVEZ</t>
  </si>
  <si>
    <t>Bajo protesta de decir verdad declaramos que los Estados Financieros y sus notas, son razonablemente correctos y son responsabilidad del emisor.</t>
  </si>
  <si>
    <t>Total del  Pasivo y Hacienda Pública / Patrimonio</t>
  </si>
  <si>
    <t>Total Hacienda Pública/ Patrimonio</t>
  </si>
  <si>
    <t>Resultado por Tenencia de Activos no Monetarios</t>
  </si>
  <si>
    <t>Resultado por Posición Monetaria</t>
  </si>
  <si>
    <t>Exceso o Insuficiencia en la Actualización de la Hacienda Publica/Patrimonio</t>
  </si>
  <si>
    <t>Rectificaciones de Resultados de Ejercicios Anteriores</t>
  </si>
  <si>
    <t>Reservas</t>
  </si>
  <si>
    <t>Revalúos</t>
  </si>
  <si>
    <t>Resultados de Ejercicios Anteriores</t>
  </si>
  <si>
    <t>Resultado del Ejercicio (Ahorro / Desahorro)</t>
  </si>
  <si>
    <t>Hacienda Pública/Patrimonio Generado</t>
  </si>
  <si>
    <t>Actualización de la Hacienda Pública / Patrimonio</t>
  </si>
  <si>
    <t>Donaciones de Capital</t>
  </si>
  <si>
    <t>Aportaciones</t>
  </si>
  <si>
    <t>Hacienda Pública/Patrimonio Contribuido</t>
  </si>
  <si>
    <t>HACIENDA PÚBLICA/ PATRIMONIO</t>
  </si>
  <si>
    <t>Total del Activo</t>
  </si>
  <si>
    <t>Total del  Pasivo</t>
  </si>
  <si>
    <t>Total de  Activos  No Circulantes</t>
  </si>
  <si>
    <t>Total de Pasivos No Circulantes</t>
  </si>
  <si>
    <t>Otros Activos no Circulantes</t>
  </si>
  <si>
    <t>Estimación por Pérdida o Deterioro de Activos no Circulantes</t>
  </si>
  <si>
    <t>Provisiones a Largo Plazo</t>
  </si>
  <si>
    <t>Activos Diferidos</t>
  </si>
  <si>
    <t>Fondos y Bienes de Terceros en Garantía y/o en Administración a Largo Plazo</t>
  </si>
  <si>
    <t>Depreciación, Deterioro y Amortización Acumulada de Bienes</t>
  </si>
  <si>
    <t>Pasivos Diferidos a Largo Plazo</t>
  </si>
  <si>
    <t>Activos Intangibles</t>
  </si>
  <si>
    <t>Deuda Pública a Largo Plazo</t>
  </si>
  <si>
    <t>Bienes Muebles</t>
  </si>
  <si>
    <t>Documentos por Pagar a Largo Plazo</t>
  </si>
  <si>
    <t>Bienes Inmuebles, Infraestructura y Construcciones en Proceso</t>
  </si>
  <si>
    <t>Cuentas por Pagar a Largo Plazo</t>
  </si>
  <si>
    <t>Derechos a Recibir Efectivo o Equivalentes a Largo Plazo</t>
  </si>
  <si>
    <t>Pasivo No Circulante</t>
  </si>
  <si>
    <t>Inversiones Financieras a Largo Plazo</t>
  </si>
  <si>
    <t>Activo No Circulante</t>
  </si>
  <si>
    <t>Total de Pasivos Circulantes</t>
  </si>
  <si>
    <t>Total de  Activos  Circulantes</t>
  </si>
  <si>
    <t>Otros Pasivos a Corto Plazo</t>
  </si>
  <si>
    <t>Provisiones a Corto Plazo</t>
  </si>
  <si>
    <t>Otros Activos 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</si>
  <si>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</si>
  <si>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</si>
  <si>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</si>
  <si>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</si>
  <si>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</si>
  <si>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 xml:space="preserve">Inventarios </t>
  </si>
  <si>
    <t>Porción a Corto Plazo de la Deuda Pública a Largo Plazo</t>
  </si>
  <si>
    <t>Derechos a Recibir Bienes o Servicios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</si>
  <si>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</si>
  <si>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</si>
  <si>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</si>
  <si>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</si>
  <si>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</si>
  <si>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</si>
  <si>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</si>
  <si>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 xml:space="preserve"> ACTIVO </t>
  </si>
  <si>
    <t>2024</t>
  </si>
  <si>
    <t>2025</t>
  </si>
  <si>
    <t>CONCEPTO</t>
  </si>
  <si>
    <t>(Cifras en Pesos)</t>
  </si>
  <si>
    <t xml:space="preserve"> Al 31 de Diciembre de 2025</t>
  </si>
  <si>
    <t>Estado de Situación Financiera</t>
  </si>
  <si>
    <t>COLEGIO DE EDUCACIÓN PROFESIONAL TÉCNICA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</si>
</sst>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sz val="10"/>
      <name val="Calibri"/>
    </font>
    <font>
      <b/>
      <sz val="10"/>
      <name val="Calibri"/>
    </font>
    <font>
      <sz val="9"/>
      <name val="Calibri"/>
    </font>
    <font>
      <sz val="10"/>
      <color indexed="9"/>
      <name val="Calibri"/>
    </font>
    <font>
      <b/>
      <sz val="10"/>
      <color indexed="8"/>
      <name val="Calibri"/>
    </font>
    <font>
      <sz val="9"/>
      <color indexed="9"/>
      <name val="Calibri"/>
    </font>
    <font>
      <sz val="11"/>
      <color indexed="9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sz val="9"/>
      <color indexed="8"/>
      <name val="Calibri"/>
    </font>
    <font>
      <b/>
      <u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/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2" xfId="0" applyFont="1" applyBorder="1"/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3" xfId="0" applyFont="1" applyBorder="1" applyAlignment="1">
      <alignment horizontal="right" vertical="top"/>
    </xf>
    <xf numFmtId="0" fontId="1" fillId="0" borderId="7" xfId="0" applyFont="1" applyBorder="1"/>
    <xf numFmtId="4" fontId="2" fillId="0" borderId="8" xfId="0" applyNumberFormat="1" applyFont="1" applyBorder="1" applyAlignment="1">
      <alignment horizontal="left" vertical="top"/>
    </xf>
    <xf numFmtId="4" fontId="4" fillId="0" borderId="9" xfId="0" applyNumberFormat="1" applyFont="1" applyBorder="1" applyAlignment="1">
      <alignment horizontal="right" vertical="top"/>
    </xf>
    <xf numFmtId="4" fontId="4" fillId="0" borderId="10" xfId="0" applyNumberFormat="1" applyFont="1" applyBorder="1" applyAlignment="1">
      <alignment horizontal="right" vertical="top"/>
    </xf>
    <xf numFmtId="4" fontId="4" fillId="0" borderId="11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3" fontId="3" fillId="0" borderId="8" xfId="0" applyNumberFormat="1" applyFont="1" applyBorder="1" applyAlignment="1">
      <alignment horizontal="right" vertical="top"/>
    </xf>
    <xf numFmtId="3" fontId="3" fillId="0" borderId="10" xfId="0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left" vertical="top" wrapText="1"/>
    </xf>
    <xf numFmtId="4" fontId="3" fillId="0" borderId="9" xfId="0" applyNumberFormat="1" applyFont="1" applyBorder="1" applyAlignment="1">
      <alignment horizontal="right" vertical="top"/>
    </xf>
    <xf numFmtId="4" fontId="3" fillId="0" borderId="10" xfId="0" applyNumberFormat="1" applyFont="1" applyBorder="1" applyAlignment="1">
      <alignment horizontal="right" vertical="top"/>
    </xf>
    <xf numFmtId="4" fontId="3" fillId="0" borderId="11" xfId="0" applyNumberFormat="1" applyFont="1" applyBorder="1" applyAlignment="1">
      <alignment horizontal="right" vertical="top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4" fontId="3" fillId="0" borderId="10" xfId="0" applyNumberFormat="1" applyFont="1" applyBorder="1" applyAlignment="1" applyProtection="1">
      <alignment horizontal="right" vertical="top"/>
      <protection locked="0"/>
    </xf>
    <xf numFmtId="4" fontId="3" fillId="0" borderId="11" xfId="0" applyNumberFormat="1" applyFont="1" applyBorder="1" applyAlignment="1" applyProtection="1">
      <alignment horizontal="right" vertical="top"/>
      <protection locked="0"/>
    </xf>
    <xf numFmtId="0" fontId="6" fillId="0" borderId="10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top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" fontId="2" fillId="0" borderId="9" xfId="0" applyNumberFormat="1" applyFont="1" applyBorder="1" applyAlignment="1">
      <alignment horizontal="left" vertical="top"/>
    </xf>
    <xf numFmtId="4" fontId="2" fillId="0" borderId="10" xfId="0" applyNumberFormat="1" applyFont="1" applyBorder="1" applyAlignment="1">
      <alignment horizontal="left" vertical="top"/>
    </xf>
    <xf numFmtId="4" fontId="3" fillId="0" borderId="8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left" vertical="top"/>
    </xf>
    <xf numFmtId="4" fontId="4" fillId="0" borderId="8" xfId="0" applyNumberFormat="1" applyFont="1" applyBorder="1" applyAlignment="1">
      <alignment horizontal="righ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4" fontId="3" fillId="0" borderId="8" xfId="0" applyNumberFormat="1" applyFont="1" applyBorder="1" applyAlignment="1" applyProtection="1">
      <alignment horizontal="right" vertical="top"/>
      <protection locked="0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horizontal="left" vertical="top" wrapText="1"/>
    </xf>
    <xf numFmtId="4" fontId="7" fillId="0" borderId="9" xfId="0" applyNumberFormat="1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3" fontId="3" fillId="0" borderId="9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0" fontId="4" fillId="0" borderId="15" xfId="0" applyFont="1" applyBorder="1" applyAlignment="1">
      <alignment horizontal="right" vertical="top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0" fontId="3" fillId="0" borderId="12" xfId="0" applyFont="1" applyBorder="1" applyAlignment="1">
      <alignment horizontal="right" vertical="top"/>
    </xf>
    <xf numFmtId="4" fontId="3" fillId="0" borderId="14" xfId="0" applyNumberFormat="1" applyFont="1" applyBorder="1" applyAlignment="1">
      <alignment horizontal="right" vertical="top"/>
    </xf>
    <xf numFmtId="4" fontId="3" fillId="0" borderId="15" xfId="0" applyNumberFormat="1" applyFont="1" applyBorder="1" applyAlignment="1">
      <alignment horizontal="right" vertical="top"/>
    </xf>
    <xf numFmtId="0" fontId="8" fillId="0" borderId="2" xfId="0" applyFont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right" vertical="center"/>
    </xf>
    <xf numFmtId="49" fontId="10" fillId="2" borderId="17" xfId="0" applyNumberFormat="1" applyFont="1" applyFill="1" applyBorder="1" applyAlignment="1">
      <alignment horizontal="right" vertical="center"/>
    </xf>
    <xf numFmtId="49" fontId="10" fillId="2" borderId="16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/>
    </xf>
    <xf numFmtId="49" fontId="11" fillId="2" borderId="20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49" fontId="12" fillId="2" borderId="0" xfId="0" applyNumberFormat="1" applyFont="1" applyFill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6" xfId="0" applyFont="1" applyFill="1" applyBorder="1" applyAlignment="1" applyProtection="1">
      <alignment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2BB0E-4349-4F10-AA81-A27501207A58}">
  <dimension ref="A1:Q85"/>
  <sheetViews>
    <sheetView tabSelected="1" workbookViewId="0"/>
  </sheetViews>
  <sheetFormatPr baseColWidth="10" defaultColWidth="12.5703125" defaultRowHeight="15" x14ac:dyDescent="0.25"/>
  <cols>
    <col min="1" max="4" width="1.7109375" style="1" customWidth="1"/>
    <col min="5" max="5" width="50.7109375" style="1" customWidth="1"/>
    <col min="6" max="6" width="16.7109375" style="1" customWidth="1"/>
    <col min="7" max="7" width="1.7109375" style="1" customWidth="1"/>
    <col min="8" max="8" width="16.7109375" style="1" customWidth="1"/>
    <col min="9" max="11" width="1.7109375" style="1" customWidth="1"/>
    <col min="12" max="12" width="50.7109375" style="1" customWidth="1"/>
    <col min="13" max="13" width="16.7109375" style="1" customWidth="1"/>
    <col min="14" max="14" width="1.7109375" style="1" customWidth="1"/>
    <col min="15" max="15" width="16.7109375" style="1" customWidth="1"/>
    <col min="16" max="17" width="1.7109375" style="1" customWidth="1"/>
    <col min="18" max="16384" width="12.5703125" style="1"/>
  </cols>
  <sheetData>
    <row r="1" spans="1:17" ht="15.95" customHeight="1" x14ac:dyDescent="0.25">
      <c r="A1" s="20"/>
      <c r="B1" s="91"/>
      <c r="C1" s="90" t="s">
        <v>72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89"/>
      <c r="Q1" s="12"/>
    </row>
    <row r="2" spans="1:17" ht="15.95" customHeight="1" x14ac:dyDescent="0.25">
      <c r="A2" s="20"/>
      <c r="B2" s="88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7"/>
      <c r="Q2" s="86"/>
    </row>
    <row r="3" spans="1:17" ht="15.75" x14ac:dyDescent="0.25">
      <c r="A3" s="20"/>
      <c r="B3" s="84"/>
      <c r="C3" s="85" t="s">
        <v>71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2"/>
      <c r="Q3" s="53"/>
    </row>
    <row r="4" spans="1:17" x14ac:dyDescent="0.25">
      <c r="A4" s="20"/>
      <c r="B4" s="84"/>
      <c r="C4" s="83" t="s">
        <v>70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2"/>
      <c r="Q4" s="53"/>
    </row>
    <row r="5" spans="1:17" x14ac:dyDescent="0.25">
      <c r="A5" s="20"/>
      <c r="B5" s="81"/>
      <c r="C5" s="80" t="s">
        <v>69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9"/>
      <c r="Q5" s="53"/>
    </row>
    <row r="6" spans="1:17" ht="15.2" customHeight="1" x14ac:dyDescent="0.25">
      <c r="A6" s="20"/>
      <c r="B6" s="78"/>
      <c r="C6" s="77"/>
      <c r="D6" s="77"/>
      <c r="E6" s="73" t="s">
        <v>68</v>
      </c>
      <c r="F6" s="72" t="s">
        <v>67</v>
      </c>
      <c r="G6" s="71"/>
      <c r="H6" s="76" t="s">
        <v>66</v>
      </c>
      <c r="I6" s="75"/>
      <c r="J6" s="74"/>
      <c r="K6" s="74"/>
      <c r="L6" s="73" t="s">
        <v>68</v>
      </c>
      <c r="M6" s="72" t="s">
        <v>67</v>
      </c>
      <c r="N6" s="71"/>
      <c r="O6" s="70" t="s">
        <v>66</v>
      </c>
      <c r="P6" s="69"/>
      <c r="Q6" s="68"/>
    </row>
    <row r="7" spans="1:17" x14ac:dyDescent="0.25">
      <c r="A7" s="20"/>
      <c r="B7" s="64"/>
      <c r="C7" s="63" t="s">
        <v>65</v>
      </c>
      <c r="D7" s="63"/>
      <c r="E7" s="62"/>
      <c r="F7" s="67"/>
      <c r="G7" s="66"/>
      <c r="H7" s="65"/>
      <c r="I7" s="64"/>
      <c r="J7" s="63" t="s">
        <v>64</v>
      </c>
      <c r="K7" s="63"/>
      <c r="L7" s="62"/>
      <c r="M7" s="61"/>
      <c r="N7" s="60"/>
      <c r="O7" s="59"/>
      <c r="P7" s="58"/>
      <c r="Q7" s="53"/>
    </row>
    <row r="8" spans="1:17" x14ac:dyDescent="0.25">
      <c r="A8" s="20"/>
      <c r="B8" s="28"/>
      <c r="C8" s="27"/>
      <c r="D8" s="26" t="s">
        <v>63</v>
      </c>
      <c r="E8" s="25"/>
      <c r="F8" s="31"/>
      <c r="G8" s="30"/>
      <c r="H8" s="29"/>
      <c r="I8" s="28"/>
      <c r="J8" s="27"/>
      <c r="K8" s="26" t="s">
        <v>62</v>
      </c>
      <c r="L8" s="25"/>
      <c r="M8" s="31"/>
      <c r="N8" s="30"/>
      <c r="O8" s="57"/>
      <c r="P8" s="56"/>
      <c r="Q8" s="53"/>
    </row>
    <row r="9" spans="1:17" x14ac:dyDescent="0.25">
      <c r="A9" s="20"/>
      <c r="B9" s="28"/>
      <c r="C9" s="27"/>
      <c r="D9" s="27"/>
      <c r="E9" s="32" t="s">
        <v>61</v>
      </c>
      <c r="F9" s="38">
        <v>24796504.93</v>
      </c>
      <c r="G9" s="37"/>
      <c r="H9" s="52">
        <v>32180242.359999999</v>
      </c>
      <c r="I9" s="45"/>
      <c r="J9" s="44"/>
      <c r="K9" s="44"/>
      <c r="L9" s="32" t="s">
        <v>60</v>
      </c>
      <c r="M9" s="38">
        <v>9367397.3699999992</v>
      </c>
      <c r="N9" s="37"/>
      <c r="O9" s="36">
        <v>11911184.560000001</v>
      </c>
      <c r="P9" s="21"/>
      <c r="Q9" s="12"/>
    </row>
    <row r="10" spans="1:17" x14ac:dyDescent="0.25">
      <c r="A10" s="20"/>
      <c r="B10" s="28"/>
      <c r="C10" s="27"/>
      <c r="D10" s="27"/>
      <c r="E10" s="32" t="s">
        <v>59</v>
      </c>
      <c r="F10" s="38">
        <v>898186.26</v>
      </c>
      <c r="G10" s="37"/>
      <c r="H10" s="52">
        <v>898186.26</v>
      </c>
      <c r="I10" s="45"/>
      <c r="J10" s="44"/>
      <c r="K10" s="44"/>
      <c r="L10" s="32" t="s">
        <v>58</v>
      </c>
      <c r="M10" s="38">
        <v>0</v>
      </c>
      <c r="N10" s="37"/>
      <c r="O10" s="36">
        <v>0</v>
      </c>
      <c r="P10" s="21"/>
      <c r="Q10" s="12"/>
    </row>
    <row r="11" spans="1:17" x14ac:dyDescent="0.25">
      <c r="A11" s="20"/>
      <c r="B11" s="28"/>
      <c r="C11" s="27"/>
      <c r="D11" s="27"/>
      <c r="E11" s="32" t="s">
        <v>57</v>
      </c>
      <c r="F11" s="38">
        <v>259.99</v>
      </c>
      <c r="G11" s="37"/>
      <c r="H11" s="52">
        <v>-0.01</v>
      </c>
      <c r="I11" s="45"/>
      <c r="J11" s="44"/>
      <c r="K11" s="44"/>
      <c r="L11" s="32" t="s">
        <v>56</v>
      </c>
      <c r="M11" s="38">
        <v>0</v>
      </c>
      <c r="N11" s="37"/>
      <c r="O11" s="36">
        <v>0</v>
      </c>
      <c r="P11" s="21"/>
      <c r="Q11" s="12"/>
    </row>
    <row r="12" spans="1:17" x14ac:dyDescent="0.25">
      <c r="A12" s="20"/>
      <c r="B12" s="28"/>
      <c r="C12" s="27"/>
      <c r="D12" s="27"/>
      <c r="E12" s="32" t="s">
        <v>55</v>
      </c>
      <c r="F12" s="38">
        <v>0</v>
      </c>
      <c r="G12" s="37"/>
      <c r="H12" s="52">
        <v>0</v>
      </c>
      <c r="I12" s="45"/>
      <c r="J12" s="44"/>
      <c r="K12" s="44"/>
      <c r="L12" s="32" t="s">
        <v>54</v>
      </c>
      <c r="M12" s="38">
        <v>0</v>
      </c>
      <c r="N12" s="37"/>
      <c r="O12" s="36">
        <v>0</v>
      </c>
      <c r="P12" s="21"/>
      <c r="Q12" s="12"/>
    </row>
    <row r="13" spans="1:17" x14ac:dyDescent="0.25">
      <c r="A13" s="20"/>
      <c r="B13" s="28"/>
      <c r="C13" s="27"/>
      <c r="D13" s="27"/>
      <c r="E13" s="32" t="s">
        <v>53</v>
      </c>
      <c r="F13" s="38">
        <v>0</v>
      </c>
      <c r="G13" s="37"/>
      <c r="H13" s="52">
        <v>0</v>
      </c>
      <c r="I13" s="45"/>
      <c r="J13" s="44"/>
      <c r="K13" s="44"/>
      <c r="L13" s="32" t="s">
        <v>52</v>
      </c>
      <c r="M13" s="38">
        <v>0</v>
      </c>
      <c r="N13" s="37"/>
      <c r="O13" s="36">
        <v>0</v>
      </c>
      <c r="P13" s="21"/>
      <c r="Q13" s="12"/>
    </row>
    <row r="14" spans="1:17" ht="25.7" customHeight="1" x14ac:dyDescent="0.25">
      <c r="A14" s="20"/>
      <c r="B14" s="28"/>
      <c r="C14" s="27"/>
      <c r="D14" s="27"/>
      <c r="E14" s="32" t="s">
        <v>51</v>
      </c>
      <c r="F14" s="38">
        <v>0</v>
      </c>
      <c r="G14" s="37"/>
      <c r="H14" s="52">
        <v>0</v>
      </c>
      <c r="I14" s="45"/>
      <c r="J14" s="44"/>
      <c r="K14" s="44"/>
      <c r="L14" s="32" t="s">
        <v>50</v>
      </c>
      <c r="M14" s="38">
        <v>78987.899999999994</v>
      </c>
      <c r="N14" s="37"/>
      <c r="O14" s="36">
        <v>24665.7</v>
      </c>
      <c r="P14" s="21"/>
      <c r="Q14" s="12"/>
    </row>
    <row r="15" spans="1:17" x14ac:dyDescent="0.25">
      <c r="A15" s="20"/>
      <c r="B15" s="28"/>
      <c r="C15" s="27"/>
      <c r="D15" s="27"/>
      <c r="E15" s="32" t="s">
        <v>49</v>
      </c>
      <c r="F15" s="38">
        <v>0</v>
      </c>
      <c r="G15" s="37"/>
      <c r="H15" s="52">
        <v>0</v>
      </c>
      <c r="I15" s="45"/>
      <c r="J15" s="44"/>
      <c r="K15" s="44"/>
      <c r="L15" s="32" t="s">
        <v>48</v>
      </c>
      <c r="M15" s="38">
        <v>0</v>
      </c>
      <c r="N15" s="37"/>
      <c r="O15" s="36">
        <v>0</v>
      </c>
      <c r="P15" s="21"/>
      <c r="Q15" s="12"/>
    </row>
    <row r="16" spans="1:17" x14ac:dyDescent="0.25">
      <c r="A16" s="20"/>
      <c r="B16" s="28"/>
      <c r="C16" s="27"/>
      <c r="D16" s="27"/>
      <c r="E16" s="32"/>
      <c r="F16" s="35"/>
      <c r="G16" s="34"/>
      <c r="H16" s="46"/>
      <c r="I16" s="45"/>
      <c r="J16" s="44"/>
      <c r="K16" s="44"/>
      <c r="L16" s="32" t="s">
        <v>47</v>
      </c>
      <c r="M16" s="38">
        <v>175864.38</v>
      </c>
      <c r="N16" s="37"/>
      <c r="O16" s="36">
        <v>120079.63</v>
      </c>
      <c r="P16" s="21"/>
      <c r="Q16" s="12"/>
    </row>
    <row r="17" spans="1:17" x14ac:dyDescent="0.25">
      <c r="A17" s="20"/>
      <c r="B17" s="51"/>
      <c r="C17" s="26" t="s">
        <v>46</v>
      </c>
      <c r="D17" s="26"/>
      <c r="E17" s="25"/>
      <c r="F17" s="24">
        <f>SUM(F9:F15)</f>
        <v>25694951.18</v>
      </c>
      <c r="G17" s="23"/>
      <c r="H17" s="49">
        <f>SUM(H9:H15)</f>
        <v>33078428.609999999</v>
      </c>
      <c r="I17" s="48"/>
      <c r="J17" s="55"/>
      <c r="K17" s="55"/>
      <c r="L17" s="47"/>
      <c r="M17" s="24"/>
      <c r="N17" s="23"/>
      <c r="O17" s="22"/>
      <c r="P17" s="21"/>
      <c r="Q17" s="53"/>
    </row>
    <row r="18" spans="1:17" x14ac:dyDescent="0.25">
      <c r="A18" s="20"/>
      <c r="B18" s="51"/>
      <c r="C18" s="50"/>
      <c r="D18" s="50"/>
      <c r="E18" s="47"/>
      <c r="F18" s="24"/>
      <c r="G18" s="23"/>
      <c r="H18" s="49"/>
      <c r="I18" s="48"/>
      <c r="J18" s="55"/>
      <c r="K18" s="26" t="s">
        <v>45</v>
      </c>
      <c r="L18" s="25"/>
      <c r="M18" s="24">
        <f>SUM(M9:M16)</f>
        <v>9622249.6500000004</v>
      </c>
      <c r="N18" s="23"/>
      <c r="O18" s="22">
        <f>SUM(O9:O16)</f>
        <v>12055929.890000001</v>
      </c>
      <c r="P18" s="21"/>
      <c r="Q18" s="53"/>
    </row>
    <row r="19" spans="1:17" x14ac:dyDescent="0.25">
      <c r="A19" s="20"/>
      <c r="B19" s="28"/>
      <c r="C19" s="26" t="s">
        <v>44</v>
      </c>
      <c r="D19" s="26"/>
      <c r="E19" s="25"/>
      <c r="F19" s="35"/>
      <c r="G19" s="34"/>
      <c r="H19" s="46"/>
      <c r="I19" s="45"/>
      <c r="J19" s="44"/>
      <c r="K19" s="44"/>
      <c r="L19" s="54"/>
      <c r="M19" s="35"/>
      <c r="N19" s="34"/>
      <c r="O19" s="33"/>
      <c r="P19" s="21"/>
      <c r="Q19" s="53"/>
    </row>
    <row r="20" spans="1:17" x14ac:dyDescent="0.25">
      <c r="A20" s="20"/>
      <c r="B20" s="28"/>
      <c r="C20" s="27"/>
      <c r="D20" s="27"/>
      <c r="E20" s="32" t="s">
        <v>43</v>
      </c>
      <c r="F20" s="38">
        <v>0</v>
      </c>
      <c r="G20" s="37"/>
      <c r="H20" s="52">
        <v>0</v>
      </c>
      <c r="I20" s="45"/>
      <c r="J20" s="44"/>
      <c r="K20" s="26" t="s">
        <v>42</v>
      </c>
      <c r="L20" s="25"/>
      <c r="M20" s="35"/>
      <c r="N20" s="34"/>
      <c r="O20" s="33"/>
      <c r="P20" s="21"/>
      <c r="Q20" s="53"/>
    </row>
    <row r="21" spans="1:17" x14ac:dyDescent="0.25">
      <c r="A21" s="20"/>
      <c r="B21" s="28"/>
      <c r="C21" s="27"/>
      <c r="D21" s="27"/>
      <c r="E21" s="32" t="s">
        <v>41</v>
      </c>
      <c r="F21" s="38">
        <v>0</v>
      </c>
      <c r="G21" s="37"/>
      <c r="H21" s="52">
        <v>0</v>
      </c>
      <c r="I21" s="45"/>
      <c r="J21" s="44"/>
      <c r="K21" s="44"/>
      <c r="L21" s="32" t="s">
        <v>40</v>
      </c>
      <c r="M21" s="38">
        <v>0</v>
      </c>
      <c r="N21" s="37"/>
      <c r="O21" s="36">
        <v>0</v>
      </c>
      <c r="P21" s="21"/>
      <c r="Q21" s="12"/>
    </row>
    <row r="22" spans="1:17" ht="25.5" x14ac:dyDescent="0.25">
      <c r="A22" s="20"/>
      <c r="B22" s="28"/>
      <c r="C22" s="27"/>
      <c r="D22" s="27"/>
      <c r="E22" s="32" t="s">
        <v>39</v>
      </c>
      <c r="F22" s="38">
        <v>39517083.969999999</v>
      </c>
      <c r="G22" s="37"/>
      <c r="H22" s="52">
        <v>39041436.920000002</v>
      </c>
      <c r="I22" s="45"/>
      <c r="J22" s="44"/>
      <c r="K22" s="44"/>
      <c r="L22" s="32" t="s">
        <v>38</v>
      </c>
      <c r="M22" s="38">
        <v>0</v>
      </c>
      <c r="N22" s="37"/>
      <c r="O22" s="36">
        <v>0</v>
      </c>
      <c r="P22" s="21"/>
      <c r="Q22" s="12"/>
    </row>
    <row r="23" spans="1:17" x14ac:dyDescent="0.25">
      <c r="A23" s="20"/>
      <c r="B23" s="28"/>
      <c r="C23" s="27"/>
      <c r="D23" s="27"/>
      <c r="E23" s="32" t="s">
        <v>37</v>
      </c>
      <c r="F23" s="38">
        <v>66079630.75</v>
      </c>
      <c r="G23" s="37"/>
      <c r="H23" s="52">
        <v>47946895.539999999</v>
      </c>
      <c r="I23" s="45"/>
      <c r="J23" s="44"/>
      <c r="K23" s="44"/>
      <c r="L23" s="32" t="s">
        <v>36</v>
      </c>
      <c r="M23" s="38">
        <v>0</v>
      </c>
      <c r="N23" s="37"/>
      <c r="O23" s="36">
        <v>0</v>
      </c>
      <c r="P23" s="21"/>
      <c r="Q23" s="12"/>
    </row>
    <row r="24" spans="1:17" x14ac:dyDescent="0.25">
      <c r="A24" s="20"/>
      <c r="B24" s="28"/>
      <c r="C24" s="27"/>
      <c r="D24" s="27"/>
      <c r="E24" s="32" t="s">
        <v>35</v>
      </c>
      <c r="F24" s="38">
        <v>23567.72</v>
      </c>
      <c r="G24" s="37"/>
      <c r="H24" s="52">
        <v>23567.72</v>
      </c>
      <c r="I24" s="45"/>
      <c r="J24" s="44"/>
      <c r="K24" s="44"/>
      <c r="L24" s="32" t="s">
        <v>34</v>
      </c>
      <c r="M24" s="38">
        <v>0</v>
      </c>
      <c r="N24" s="37"/>
      <c r="O24" s="36">
        <v>0</v>
      </c>
      <c r="P24" s="21"/>
      <c r="Q24" s="12"/>
    </row>
    <row r="25" spans="1:17" ht="25.7" customHeight="1" x14ac:dyDescent="0.25">
      <c r="A25" s="20"/>
      <c r="B25" s="28"/>
      <c r="C25" s="27"/>
      <c r="D25" s="27"/>
      <c r="E25" s="32" t="s">
        <v>33</v>
      </c>
      <c r="F25" s="38">
        <v>-48263103.630000003</v>
      </c>
      <c r="G25" s="37"/>
      <c r="H25" s="52">
        <v>-45431273.159999996</v>
      </c>
      <c r="I25" s="45"/>
      <c r="J25" s="44"/>
      <c r="K25" s="44"/>
      <c r="L25" s="32" t="s">
        <v>32</v>
      </c>
      <c r="M25" s="38">
        <v>0</v>
      </c>
      <c r="N25" s="37"/>
      <c r="O25" s="36">
        <v>0</v>
      </c>
      <c r="P25" s="21"/>
      <c r="Q25" s="12"/>
    </row>
    <row r="26" spans="1:17" x14ac:dyDescent="0.25">
      <c r="A26" s="20"/>
      <c r="B26" s="28"/>
      <c r="C26" s="27"/>
      <c r="D26" s="27"/>
      <c r="E26" s="32" t="s">
        <v>31</v>
      </c>
      <c r="F26" s="38">
        <v>0</v>
      </c>
      <c r="G26" s="37"/>
      <c r="H26" s="52">
        <v>0</v>
      </c>
      <c r="I26" s="45"/>
      <c r="J26" s="44"/>
      <c r="K26" s="44"/>
      <c r="L26" s="32" t="s">
        <v>30</v>
      </c>
      <c r="M26" s="38">
        <v>0</v>
      </c>
      <c r="N26" s="37"/>
      <c r="O26" s="36">
        <v>0</v>
      </c>
      <c r="P26" s="21"/>
      <c r="Q26" s="12"/>
    </row>
    <row r="27" spans="1:17" x14ac:dyDescent="0.25">
      <c r="A27" s="20"/>
      <c r="B27" s="28"/>
      <c r="C27" s="27"/>
      <c r="D27" s="27"/>
      <c r="E27" s="32" t="s">
        <v>29</v>
      </c>
      <c r="F27" s="38">
        <v>0</v>
      </c>
      <c r="G27" s="37"/>
      <c r="H27" s="52">
        <v>0</v>
      </c>
      <c r="I27" s="45"/>
      <c r="J27" s="44"/>
      <c r="K27" s="44"/>
      <c r="L27" s="32"/>
      <c r="M27" s="35"/>
      <c r="N27" s="34"/>
      <c r="O27" s="33"/>
      <c r="P27" s="21"/>
      <c r="Q27" s="12"/>
    </row>
    <row r="28" spans="1:17" x14ac:dyDescent="0.25">
      <c r="A28" s="20"/>
      <c r="B28" s="28"/>
      <c r="C28" s="27"/>
      <c r="D28" s="27"/>
      <c r="E28" s="32" t="s">
        <v>28</v>
      </c>
      <c r="F28" s="38">
        <v>0</v>
      </c>
      <c r="G28" s="37"/>
      <c r="H28" s="52">
        <v>0</v>
      </c>
      <c r="I28" s="45"/>
      <c r="J28" s="44"/>
      <c r="K28" s="26" t="s">
        <v>27</v>
      </c>
      <c r="L28" s="25"/>
      <c r="M28" s="24">
        <f>SUM(M21:M26)</f>
        <v>0</v>
      </c>
      <c r="N28" s="23"/>
      <c r="O28" s="22">
        <f>SUM(O21:O26)</f>
        <v>0</v>
      </c>
      <c r="P28" s="21"/>
      <c r="Q28" s="12"/>
    </row>
    <row r="29" spans="1:17" x14ac:dyDescent="0.25">
      <c r="A29" s="20"/>
      <c r="B29" s="28"/>
      <c r="C29" s="27"/>
      <c r="D29" s="27"/>
      <c r="E29" s="32"/>
      <c r="F29" s="35"/>
      <c r="G29" s="34"/>
      <c r="H29" s="46"/>
      <c r="I29" s="45"/>
      <c r="J29" s="44"/>
      <c r="K29" s="44"/>
      <c r="L29" s="47"/>
      <c r="M29" s="24"/>
      <c r="N29" s="23"/>
      <c r="O29" s="22"/>
      <c r="P29" s="21"/>
      <c r="Q29" s="12"/>
    </row>
    <row r="30" spans="1:17" x14ac:dyDescent="0.25">
      <c r="A30" s="20"/>
      <c r="B30" s="28"/>
      <c r="C30" s="27"/>
      <c r="D30" s="26" t="s">
        <v>26</v>
      </c>
      <c r="E30" s="25"/>
      <c r="F30" s="24">
        <f>SUM(F20:F28)</f>
        <v>57357178.809999995</v>
      </c>
      <c r="G30" s="23"/>
      <c r="H30" s="49">
        <f>SUM(H20:H28)</f>
        <v>41580627.020000011</v>
      </c>
      <c r="I30" s="45"/>
      <c r="J30" s="44"/>
      <c r="K30" s="26" t="s">
        <v>25</v>
      </c>
      <c r="L30" s="25"/>
      <c r="M30" s="24">
        <f>M28+M18</f>
        <v>9622249.6500000004</v>
      </c>
      <c r="N30" s="23"/>
      <c r="O30" s="22">
        <f>O28+O18</f>
        <v>12055929.890000001</v>
      </c>
      <c r="P30" s="21"/>
      <c r="Q30" s="12"/>
    </row>
    <row r="31" spans="1:17" x14ac:dyDescent="0.25">
      <c r="A31" s="20"/>
      <c r="B31" s="28"/>
      <c r="C31" s="27"/>
      <c r="D31" s="27"/>
      <c r="E31" s="32"/>
      <c r="F31" s="35"/>
      <c r="G31" s="34"/>
      <c r="H31" s="46"/>
      <c r="I31" s="45"/>
      <c r="J31" s="44"/>
      <c r="K31" s="44"/>
      <c r="L31" s="47"/>
      <c r="M31" s="24"/>
      <c r="N31" s="23"/>
      <c r="O31" s="22"/>
      <c r="P31" s="21"/>
      <c r="Q31" s="12"/>
    </row>
    <row r="32" spans="1:17" x14ac:dyDescent="0.25">
      <c r="A32" s="20"/>
      <c r="B32" s="51"/>
      <c r="C32" s="50"/>
      <c r="D32" s="26" t="s">
        <v>24</v>
      </c>
      <c r="E32" s="25"/>
      <c r="F32" s="24">
        <f>F17+F30</f>
        <v>83052129.989999995</v>
      </c>
      <c r="G32" s="23"/>
      <c r="H32" s="49">
        <f>H17+H30</f>
        <v>74659055.63000001</v>
      </c>
      <c r="I32" s="48"/>
      <c r="J32" s="26" t="s">
        <v>23</v>
      </c>
      <c r="K32" s="26"/>
      <c r="L32" s="25"/>
      <c r="M32" s="35"/>
      <c r="N32" s="34"/>
      <c r="O32" s="33"/>
      <c r="P32" s="21"/>
      <c r="Q32" s="12"/>
    </row>
    <row r="33" spans="1:17" x14ac:dyDescent="0.25">
      <c r="A33" s="20"/>
      <c r="B33" s="28"/>
      <c r="C33" s="27"/>
      <c r="D33" s="27"/>
      <c r="E33" s="41"/>
      <c r="F33" s="43"/>
      <c r="G33" s="42"/>
      <c r="H33" s="41"/>
      <c r="I33" s="45"/>
      <c r="J33" s="44"/>
      <c r="K33" s="44"/>
      <c r="L33" s="47"/>
      <c r="M33" s="35"/>
      <c r="N33" s="34"/>
      <c r="O33" s="33"/>
      <c r="P33" s="21"/>
      <c r="Q33" s="12"/>
    </row>
    <row r="34" spans="1:17" x14ac:dyDescent="0.25">
      <c r="A34" s="20"/>
      <c r="B34" s="28"/>
      <c r="C34" s="27"/>
      <c r="D34" s="27"/>
      <c r="E34" s="32"/>
      <c r="F34" s="35"/>
      <c r="G34" s="34"/>
      <c r="H34" s="46"/>
      <c r="I34" s="45"/>
      <c r="J34" s="44"/>
      <c r="K34" s="26" t="s">
        <v>22</v>
      </c>
      <c r="L34" s="25"/>
      <c r="M34" s="24">
        <f>SUM(M35:M37)</f>
        <v>114593269.94</v>
      </c>
      <c r="N34" s="23"/>
      <c r="O34" s="22">
        <f>SUM(O35:O37)</f>
        <v>114441332.86</v>
      </c>
      <c r="P34" s="21"/>
      <c r="Q34" s="12"/>
    </row>
    <row r="35" spans="1:17" x14ac:dyDescent="0.25">
      <c r="A35" s="20"/>
      <c r="B35" s="28"/>
      <c r="C35" s="27"/>
      <c r="D35" s="27"/>
      <c r="E35" s="32"/>
      <c r="F35" s="35"/>
      <c r="G35" s="34"/>
      <c r="H35" s="46"/>
      <c r="I35" s="45"/>
      <c r="J35" s="44"/>
      <c r="K35" s="44"/>
      <c r="L35" s="32" t="s">
        <v>21</v>
      </c>
      <c r="M35" s="38">
        <v>106592796.34</v>
      </c>
      <c r="N35" s="37"/>
      <c r="O35" s="36">
        <v>106592796.34</v>
      </c>
      <c r="P35" s="21"/>
      <c r="Q35" s="12"/>
    </row>
    <row r="36" spans="1:17" x14ac:dyDescent="0.25">
      <c r="A36" s="20"/>
      <c r="B36" s="28"/>
      <c r="C36" s="27"/>
      <c r="D36" s="27"/>
      <c r="E36" s="32"/>
      <c r="F36" s="35"/>
      <c r="G36" s="34"/>
      <c r="H36" s="46"/>
      <c r="I36" s="45"/>
      <c r="J36" s="44"/>
      <c r="K36" s="44"/>
      <c r="L36" s="32" t="s">
        <v>20</v>
      </c>
      <c r="M36" s="38">
        <v>1633717.86</v>
      </c>
      <c r="N36" s="37"/>
      <c r="O36" s="36">
        <v>1481780.78</v>
      </c>
      <c r="P36" s="21"/>
      <c r="Q36" s="12"/>
    </row>
    <row r="37" spans="1:17" x14ac:dyDescent="0.25">
      <c r="A37" s="20"/>
      <c r="B37" s="28"/>
      <c r="C37" s="27"/>
      <c r="D37" s="27"/>
      <c r="E37" s="32"/>
      <c r="F37" s="40"/>
      <c r="G37" s="39"/>
      <c r="H37" s="29"/>
      <c r="I37" s="28"/>
      <c r="J37" s="27"/>
      <c r="K37" s="27"/>
      <c r="L37" s="32" t="s">
        <v>19</v>
      </c>
      <c r="M37" s="38">
        <v>6366755.7400000002</v>
      </c>
      <c r="N37" s="37"/>
      <c r="O37" s="36">
        <v>6366755.7400000002</v>
      </c>
      <c r="P37" s="21"/>
      <c r="Q37" s="12"/>
    </row>
    <row r="38" spans="1:17" x14ac:dyDescent="0.25">
      <c r="A38" s="20"/>
      <c r="B38" s="28"/>
      <c r="C38" s="27"/>
      <c r="D38" s="27"/>
      <c r="E38" s="41"/>
      <c r="F38" s="43"/>
      <c r="G38" s="42"/>
      <c r="H38" s="41"/>
      <c r="I38" s="28"/>
      <c r="J38" s="27"/>
      <c r="K38" s="27"/>
      <c r="L38" s="32"/>
      <c r="M38" s="35"/>
      <c r="N38" s="34"/>
      <c r="O38" s="33"/>
      <c r="P38" s="21"/>
      <c r="Q38" s="12"/>
    </row>
    <row r="39" spans="1:17" x14ac:dyDescent="0.25">
      <c r="A39" s="20"/>
      <c r="B39" s="28"/>
      <c r="C39" s="27"/>
      <c r="D39" s="27"/>
      <c r="E39" s="32"/>
      <c r="F39" s="40"/>
      <c r="G39" s="39"/>
      <c r="H39" s="29"/>
      <c r="I39" s="28"/>
      <c r="J39" s="27"/>
      <c r="K39" s="26" t="s">
        <v>18</v>
      </c>
      <c r="L39" s="25"/>
      <c r="M39" s="24">
        <f>SUM(M40:M44)</f>
        <v>-41163389.600000001</v>
      </c>
      <c r="N39" s="23"/>
      <c r="O39" s="22">
        <f>SUM(O40:O44)</f>
        <v>-51838207.119999997</v>
      </c>
      <c r="P39" s="21"/>
      <c r="Q39" s="12"/>
    </row>
    <row r="40" spans="1:17" x14ac:dyDescent="0.25">
      <c r="A40" s="20"/>
      <c r="B40" s="28"/>
      <c r="C40" s="27"/>
      <c r="D40" s="27"/>
      <c r="E40" s="32"/>
      <c r="F40" s="40"/>
      <c r="G40" s="39"/>
      <c r="H40" s="29"/>
      <c r="I40" s="28"/>
      <c r="J40" s="27"/>
      <c r="K40" s="27"/>
      <c r="L40" s="32" t="s">
        <v>17</v>
      </c>
      <c r="M40" s="38">
        <v>31666850.82</v>
      </c>
      <c r="N40" s="37"/>
      <c r="O40" s="36">
        <v>14922189.43</v>
      </c>
      <c r="P40" s="21"/>
      <c r="Q40" s="12"/>
    </row>
    <row r="41" spans="1:17" x14ac:dyDescent="0.25">
      <c r="A41" s="20"/>
      <c r="B41" s="28"/>
      <c r="C41" s="27"/>
      <c r="D41" s="27"/>
      <c r="E41" s="32"/>
      <c r="F41" s="40"/>
      <c r="G41" s="39"/>
      <c r="H41" s="29"/>
      <c r="I41" s="28"/>
      <c r="J41" s="27"/>
      <c r="K41" s="27"/>
      <c r="L41" s="32" t="s">
        <v>16</v>
      </c>
      <c r="M41" s="38">
        <v>-72830240.420000002</v>
      </c>
      <c r="N41" s="37"/>
      <c r="O41" s="36">
        <v>-66760396.549999997</v>
      </c>
      <c r="P41" s="21"/>
      <c r="Q41" s="12"/>
    </row>
    <row r="42" spans="1:17" x14ac:dyDescent="0.25">
      <c r="A42" s="20"/>
      <c r="B42" s="28"/>
      <c r="C42" s="27"/>
      <c r="D42" s="27"/>
      <c r="E42" s="32"/>
      <c r="F42" s="40"/>
      <c r="G42" s="39"/>
      <c r="H42" s="29"/>
      <c r="I42" s="28"/>
      <c r="J42" s="27"/>
      <c r="K42" s="27"/>
      <c r="L42" s="32" t="s">
        <v>15</v>
      </c>
      <c r="M42" s="38">
        <v>0</v>
      </c>
      <c r="N42" s="37"/>
      <c r="O42" s="36">
        <v>0</v>
      </c>
      <c r="P42" s="21"/>
      <c r="Q42" s="12"/>
    </row>
    <row r="43" spans="1:17" x14ac:dyDescent="0.25">
      <c r="A43" s="20"/>
      <c r="B43" s="28"/>
      <c r="C43" s="27"/>
      <c r="D43" s="27"/>
      <c r="E43" s="32"/>
      <c r="F43" s="40"/>
      <c r="G43" s="39"/>
      <c r="H43" s="29"/>
      <c r="I43" s="28"/>
      <c r="J43" s="27"/>
      <c r="K43" s="27"/>
      <c r="L43" s="32" t="s">
        <v>14</v>
      </c>
      <c r="M43" s="38">
        <v>0</v>
      </c>
      <c r="N43" s="37"/>
      <c r="O43" s="36">
        <v>0</v>
      </c>
      <c r="P43" s="21"/>
      <c r="Q43" s="12"/>
    </row>
    <row r="44" spans="1:17" x14ac:dyDescent="0.25">
      <c r="A44" s="20"/>
      <c r="B44" s="28"/>
      <c r="C44" s="27"/>
      <c r="D44" s="27"/>
      <c r="E44" s="32"/>
      <c r="F44" s="40"/>
      <c r="G44" s="39"/>
      <c r="H44" s="29"/>
      <c r="I44" s="28"/>
      <c r="J44" s="27"/>
      <c r="K44" s="27"/>
      <c r="L44" s="32" t="s">
        <v>13</v>
      </c>
      <c r="M44" s="38">
        <v>0</v>
      </c>
      <c r="N44" s="37"/>
      <c r="O44" s="36">
        <v>0</v>
      </c>
      <c r="P44" s="21"/>
      <c r="Q44" s="12"/>
    </row>
    <row r="45" spans="1:17" x14ac:dyDescent="0.25">
      <c r="A45" s="20"/>
      <c r="B45" s="28"/>
      <c r="C45" s="27"/>
      <c r="D45" s="27"/>
      <c r="E45" s="32"/>
      <c r="F45" s="40"/>
      <c r="G45" s="39"/>
      <c r="H45" s="29"/>
      <c r="I45" s="28"/>
      <c r="J45" s="27"/>
      <c r="K45" s="27"/>
      <c r="L45" s="32"/>
      <c r="M45" s="35"/>
      <c r="N45" s="34"/>
      <c r="O45" s="33"/>
      <c r="P45" s="21"/>
      <c r="Q45" s="12"/>
    </row>
    <row r="46" spans="1:17" ht="26.45" customHeight="1" x14ac:dyDescent="0.25">
      <c r="A46" s="20"/>
      <c r="B46" s="28"/>
      <c r="C46" s="27"/>
      <c r="D46" s="27"/>
      <c r="E46" s="32"/>
      <c r="F46" s="31"/>
      <c r="G46" s="30"/>
      <c r="H46" s="29"/>
      <c r="I46" s="28"/>
      <c r="J46" s="27"/>
      <c r="K46" s="26" t="s">
        <v>12</v>
      </c>
      <c r="L46" s="25"/>
      <c r="M46" s="24">
        <f>SUM(M47:M48)</f>
        <v>0</v>
      </c>
      <c r="N46" s="23"/>
      <c r="O46" s="22">
        <f>SUM(O47:O48)</f>
        <v>0</v>
      </c>
      <c r="P46" s="21"/>
      <c r="Q46" s="12"/>
    </row>
    <row r="47" spans="1:17" x14ac:dyDescent="0.25">
      <c r="A47" s="20"/>
      <c r="B47" s="28"/>
      <c r="C47" s="27"/>
      <c r="D47" s="27"/>
      <c r="E47" s="32"/>
      <c r="F47" s="31"/>
      <c r="G47" s="30"/>
      <c r="H47" s="29"/>
      <c r="I47" s="28"/>
      <c r="J47" s="27"/>
      <c r="K47" s="27"/>
      <c r="L47" s="32" t="s">
        <v>11</v>
      </c>
      <c r="M47" s="38">
        <v>0</v>
      </c>
      <c r="N47" s="37"/>
      <c r="O47" s="36">
        <v>0</v>
      </c>
      <c r="P47" s="21"/>
      <c r="Q47" s="12"/>
    </row>
    <row r="48" spans="1:17" x14ac:dyDescent="0.25">
      <c r="A48" s="20"/>
      <c r="B48" s="28"/>
      <c r="C48" s="27"/>
      <c r="D48" s="27"/>
      <c r="E48" s="32"/>
      <c r="F48" s="31"/>
      <c r="G48" s="30"/>
      <c r="H48" s="29"/>
      <c r="I48" s="28"/>
      <c r="J48" s="27"/>
      <c r="K48" s="27"/>
      <c r="L48" s="32" t="s">
        <v>10</v>
      </c>
      <c r="M48" s="38">
        <v>0</v>
      </c>
      <c r="N48" s="37"/>
      <c r="O48" s="36">
        <v>0</v>
      </c>
      <c r="P48" s="21"/>
      <c r="Q48" s="12"/>
    </row>
    <row r="49" spans="1:17" x14ac:dyDescent="0.25">
      <c r="A49" s="20"/>
      <c r="B49" s="28"/>
      <c r="C49" s="27"/>
      <c r="D49" s="27"/>
      <c r="E49" s="32"/>
      <c r="F49" s="31"/>
      <c r="G49" s="30"/>
      <c r="H49" s="29"/>
      <c r="I49" s="28"/>
      <c r="J49" s="27"/>
      <c r="K49" s="27"/>
      <c r="L49" s="32"/>
      <c r="M49" s="35"/>
      <c r="N49" s="34"/>
      <c r="O49" s="33"/>
      <c r="P49" s="21"/>
      <c r="Q49" s="12"/>
    </row>
    <row r="50" spans="1:17" x14ac:dyDescent="0.25">
      <c r="A50" s="20"/>
      <c r="B50" s="28"/>
      <c r="C50" s="27"/>
      <c r="D50" s="27"/>
      <c r="E50" s="32"/>
      <c r="F50" s="31"/>
      <c r="G50" s="30"/>
      <c r="H50" s="29"/>
      <c r="I50" s="28"/>
      <c r="J50" s="27"/>
      <c r="K50" s="26" t="s">
        <v>9</v>
      </c>
      <c r="L50" s="25"/>
      <c r="M50" s="24">
        <f>M34+M39+M46</f>
        <v>73429880.340000004</v>
      </c>
      <c r="N50" s="23"/>
      <c r="O50" s="22">
        <f>O34+O39+O46</f>
        <v>62603125.740000002</v>
      </c>
      <c r="P50" s="21"/>
      <c r="Q50" s="12"/>
    </row>
    <row r="51" spans="1:17" x14ac:dyDescent="0.25">
      <c r="A51" s="20"/>
      <c r="B51" s="28"/>
      <c r="C51" s="27"/>
      <c r="D51" s="27"/>
      <c r="E51" s="32"/>
      <c r="F51" s="31"/>
      <c r="G51" s="30"/>
      <c r="H51" s="29"/>
      <c r="I51" s="28"/>
      <c r="J51" s="27"/>
      <c r="K51" s="27"/>
      <c r="L51" s="32"/>
      <c r="M51" s="35"/>
      <c r="N51" s="34"/>
      <c r="O51" s="33"/>
      <c r="P51" s="21"/>
      <c r="Q51" s="12"/>
    </row>
    <row r="52" spans="1:17" x14ac:dyDescent="0.25">
      <c r="A52" s="20"/>
      <c r="B52" s="28"/>
      <c r="C52" s="27"/>
      <c r="D52" s="27"/>
      <c r="E52" s="32"/>
      <c r="F52" s="31"/>
      <c r="G52" s="30"/>
      <c r="H52" s="29"/>
      <c r="I52" s="28"/>
      <c r="J52" s="27"/>
      <c r="K52" s="26" t="s">
        <v>8</v>
      </c>
      <c r="L52" s="25"/>
      <c r="M52" s="24">
        <f>M50+M30</f>
        <v>83052129.99000001</v>
      </c>
      <c r="N52" s="23"/>
      <c r="O52" s="22">
        <f>O50+O30</f>
        <v>74659055.629999995</v>
      </c>
      <c r="P52" s="21"/>
      <c r="Q52" s="12"/>
    </row>
    <row r="53" spans="1:17" ht="8.25" customHeight="1" x14ac:dyDescent="0.25">
      <c r="A53" s="20"/>
      <c r="B53" s="18"/>
      <c r="C53" s="17"/>
      <c r="D53" s="17"/>
      <c r="E53" s="13"/>
      <c r="F53" s="16"/>
      <c r="G53" s="15"/>
      <c r="H53" s="19"/>
      <c r="I53" s="18"/>
      <c r="J53" s="17"/>
      <c r="K53" s="17"/>
      <c r="L53" s="13"/>
      <c r="M53" s="16"/>
      <c r="N53" s="15"/>
      <c r="O53" s="14"/>
      <c r="P53" s="13"/>
      <c r="Q53" s="12"/>
    </row>
    <row r="54" spans="1:17" ht="8.25" customHeight="1" x14ac:dyDescent="0.25">
      <c r="B54" s="9"/>
      <c r="C54" s="9"/>
      <c r="D54" s="9"/>
      <c r="E54" s="11"/>
      <c r="F54" s="10"/>
      <c r="G54" s="10"/>
      <c r="H54" s="10"/>
      <c r="I54" s="9"/>
      <c r="J54" s="9"/>
      <c r="K54" s="9"/>
      <c r="L54" s="11"/>
      <c r="M54" s="10"/>
      <c r="N54" s="10"/>
      <c r="O54" s="10"/>
      <c r="P54" s="9"/>
    </row>
    <row r="55" spans="1:17" x14ac:dyDescent="0.25">
      <c r="B55" s="8" t="s">
        <v>7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2"/>
    </row>
    <row r="56" spans="1:17" x14ac:dyDescent="0.25">
      <c r="E56" s="7"/>
      <c r="F56" s="6"/>
      <c r="G56" s="6"/>
      <c r="H56" s="6"/>
      <c r="I56" s="3"/>
      <c r="J56" s="3"/>
      <c r="K56" s="3"/>
      <c r="L56" s="7"/>
      <c r="M56" s="6"/>
      <c r="N56" s="6"/>
      <c r="O56" s="6"/>
      <c r="P56" s="2"/>
      <c r="Q56" s="2"/>
    </row>
    <row r="57" spans="1:17" x14ac:dyDescent="0.25">
      <c r="I57" s="3"/>
      <c r="J57" s="3"/>
      <c r="K57" s="3"/>
      <c r="P57" s="2"/>
      <c r="Q57" s="2"/>
    </row>
    <row r="58" spans="1:17" x14ac:dyDescent="0.25">
      <c r="I58" s="3"/>
      <c r="J58" s="3"/>
      <c r="K58" s="3"/>
      <c r="P58" s="2"/>
      <c r="Q58" s="2"/>
    </row>
    <row r="59" spans="1:17" x14ac:dyDescent="0.25">
      <c r="B59" s="5" t="s">
        <v>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4"/>
      <c r="Q59" s="4"/>
    </row>
    <row r="60" spans="1:17" x14ac:dyDescent="0.25">
      <c r="C60" s="5" t="s">
        <v>6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4"/>
      <c r="Q60" s="4"/>
    </row>
    <row r="61" spans="1:17" x14ac:dyDescent="0.25">
      <c r="C61" s="5" t="s">
        <v>5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4"/>
      <c r="Q61" s="4"/>
    </row>
    <row r="62" spans="1:17" x14ac:dyDescent="0.25">
      <c r="E62" s="7"/>
      <c r="F62" s="6"/>
      <c r="G62" s="6"/>
      <c r="H62" s="6"/>
      <c r="I62" s="3"/>
      <c r="J62" s="3"/>
      <c r="K62" s="3"/>
      <c r="L62" s="7"/>
      <c r="M62" s="6"/>
      <c r="N62" s="6"/>
      <c r="O62" s="6"/>
      <c r="P62" s="2"/>
      <c r="Q62" s="2"/>
    </row>
    <row r="63" spans="1:17" x14ac:dyDescent="0.25">
      <c r="I63" s="3"/>
      <c r="J63" s="3"/>
      <c r="K63" s="3"/>
      <c r="P63" s="2"/>
      <c r="Q63" s="2"/>
    </row>
    <row r="64" spans="1:17" x14ac:dyDescent="0.25">
      <c r="I64" s="3"/>
      <c r="J64" s="3"/>
      <c r="K64" s="3"/>
      <c r="P64" s="2"/>
      <c r="Q64" s="2"/>
    </row>
    <row r="65" spans="2:17" x14ac:dyDescent="0.25">
      <c r="B65" s="5" t="s">
        <v>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4"/>
      <c r="Q65" s="4"/>
    </row>
    <row r="66" spans="2:17" x14ac:dyDescent="0.25">
      <c r="C66" s="5" t="s">
        <v>4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4"/>
      <c r="Q66" s="4"/>
    </row>
    <row r="67" spans="2:17" x14ac:dyDescent="0.25">
      <c r="C67" s="5" t="s">
        <v>3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4"/>
      <c r="Q67" s="4"/>
    </row>
    <row r="68" spans="2:17" x14ac:dyDescent="0.25">
      <c r="E68" s="7"/>
      <c r="F68" s="6"/>
      <c r="G68" s="6"/>
      <c r="H68" s="6"/>
      <c r="I68" s="3"/>
      <c r="J68" s="3"/>
      <c r="K68" s="3"/>
      <c r="L68" s="7"/>
      <c r="M68" s="6"/>
      <c r="N68" s="6"/>
      <c r="O68" s="6"/>
      <c r="P68" s="2"/>
      <c r="Q68" s="2"/>
    </row>
    <row r="69" spans="2:17" x14ac:dyDescent="0.25">
      <c r="I69" s="3"/>
      <c r="J69" s="3"/>
      <c r="K69" s="3"/>
      <c r="P69" s="2"/>
      <c r="Q69" s="2"/>
    </row>
    <row r="70" spans="2:17" x14ac:dyDescent="0.25">
      <c r="I70" s="3"/>
      <c r="J70" s="3"/>
      <c r="K70" s="3"/>
      <c r="P70" s="2"/>
      <c r="Q70" s="2"/>
    </row>
    <row r="71" spans="2:17" x14ac:dyDescent="0.25">
      <c r="B71" s="5" t="s">
        <v>2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4"/>
      <c r="Q71" s="4"/>
    </row>
    <row r="72" spans="2:17" x14ac:dyDescent="0.25">
      <c r="C72" s="5" t="s">
        <v>1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4"/>
      <c r="Q72" s="4"/>
    </row>
    <row r="73" spans="2:17" x14ac:dyDescent="0.25">
      <c r="C73" s="5" t="s"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4"/>
      <c r="Q73" s="4"/>
    </row>
    <row r="74" spans="2:17" x14ac:dyDescent="0.25">
      <c r="I74" s="3"/>
      <c r="J74" s="3"/>
      <c r="K74" s="3"/>
      <c r="P74" s="2"/>
      <c r="Q74" s="2"/>
    </row>
    <row r="75" spans="2:17" x14ac:dyDescent="0.25">
      <c r="I75" s="3"/>
      <c r="J75" s="3"/>
      <c r="K75" s="3"/>
      <c r="P75" s="2"/>
      <c r="Q75" s="2"/>
    </row>
    <row r="76" spans="2:17" x14ac:dyDescent="0.25">
      <c r="I76" s="3"/>
      <c r="J76" s="3"/>
      <c r="K76" s="3"/>
      <c r="P76" s="2"/>
      <c r="Q76" s="2"/>
    </row>
    <row r="77" spans="2:17" x14ac:dyDescent="0.25">
      <c r="I77" s="3"/>
      <c r="J77" s="3"/>
      <c r="K77" s="3"/>
      <c r="P77" s="2"/>
      <c r="Q77" s="2"/>
    </row>
    <row r="78" spans="2:17" x14ac:dyDescent="0.25">
      <c r="I78" s="3"/>
      <c r="J78" s="3"/>
      <c r="K78" s="3"/>
      <c r="P78" s="2"/>
      <c r="Q78" s="2"/>
    </row>
    <row r="79" spans="2:17" x14ac:dyDescent="0.25">
      <c r="I79" s="3"/>
      <c r="J79" s="3"/>
      <c r="K79" s="3"/>
      <c r="P79" s="2"/>
      <c r="Q79" s="2"/>
    </row>
    <row r="80" spans="2:17" x14ac:dyDescent="0.25">
      <c r="I80" s="3"/>
      <c r="J80" s="3"/>
      <c r="K80" s="3"/>
      <c r="P80" s="2"/>
      <c r="Q80" s="2"/>
    </row>
    <row r="81" spans="9:17" x14ac:dyDescent="0.25">
      <c r="I81" s="3"/>
      <c r="J81" s="3"/>
      <c r="K81" s="3"/>
      <c r="P81" s="2"/>
      <c r="Q81" s="2"/>
    </row>
    <row r="82" spans="9:17" x14ac:dyDescent="0.25">
      <c r="I82" s="3"/>
      <c r="J82" s="3"/>
      <c r="K82" s="3"/>
      <c r="P82" s="2"/>
      <c r="Q82" s="2"/>
    </row>
    <row r="83" spans="9:17" x14ac:dyDescent="0.25">
      <c r="I83" s="3"/>
      <c r="J83" s="3"/>
      <c r="K83" s="3"/>
      <c r="P83" s="2"/>
      <c r="Q83" s="2"/>
    </row>
    <row r="84" spans="9:17" x14ac:dyDescent="0.25">
      <c r="I84" s="3"/>
      <c r="J84" s="3"/>
      <c r="K84" s="3"/>
      <c r="P84" s="2"/>
      <c r="Q84" s="2"/>
    </row>
    <row r="85" spans="9:17" x14ac:dyDescent="0.25">
      <c r="I85" s="3"/>
      <c r="J85" s="3"/>
      <c r="K85" s="3"/>
      <c r="P85" s="2"/>
      <c r="Q85" s="2"/>
    </row>
  </sheetData>
  <mergeCells count="33">
    <mergeCell ref="C2:O2"/>
    <mergeCell ref="C1:O1"/>
    <mergeCell ref="C3:O3"/>
    <mergeCell ref="C4:O4"/>
    <mergeCell ref="C5:O5"/>
    <mergeCell ref="C7:E7"/>
    <mergeCell ref="D8:E8"/>
    <mergeCell ref="J7:L7"/>
    <mergeCell ref="C19:E19"/>
    <mergeCell ref="D30:E30"/>
    <mergeCell ref="D32:E32"/>
    <mergeCell ref="C17:E17"/>
    <mergeCell ref="K8:L8"/>
    <mergeCell ref="K18:L18"/>
    <mergeCell ref="K20:L20"/>
    <mergeCell ref="K28:L28"/>
    <mergeCell ref="B59:O59"/>
    <mergeCell ref="C61:O61"/>
    <mergeCell ref="C60:O60"/>
    <mergeCell ref="J32:L32"/>
    <mergeCell ref="K46:L46"/>
    <mergeCell ref="K50:L50"/>
    <mergeCell ref="K52:L52"/>
    <mergeCell ref="K30:L30"/>
    <mergeCell ref="K34:L34"/>
    <mergeCell ref="B71:O71"/>
    <mergeCell ref="C72:O72"/>
    <mergeCell ref="C73:O73"/>
    <mergeCell ref="B65:O65"/>
    <mergeCell ref="C66:O66"/>
    <mergeCell ref="C67:O67"/>
    <mergeCell ref="K39:L39"/>
    <mergeCell ref="B55:P5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CABRERA CANALES</dc:creator>
  <cp:lastModifiedBy>FRANCISCO CABRERA CANALES</cp:lastModifiedBy>
  <dcterms:created xsi:type="dcterms:W3CDTF">2026-01-30T18:55:26Z</dcterms:created>
  <dcterms:modified xsi:type="dcterms:W3CDTF">2026-01-30T18:56:05Z</dcterms:modified>
</cp:coreProperties>
</file>